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<sst xmlns="http://schemas.openxmlformats.org/spreadsheetml/2006/main" count="53" uniqueCount="53">
  <si>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</si>
  <si>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FSC146</t>
  </si>
  <si>
    <t xml:space="preserve">m²</t>
  </si>
  <si>
    <t xml:space="preserve">Zócalo para sistema ETICS Fassatherm Basesystem "FASSA BORTOLO" de aislamiento térmico por el exterior de fachadas.</t>
  </si>
  <si>
    <r>
      <rPr>
        <sz val="8.25"/>
        <color rgb="FF000000"/>
        <rFont val="Arial"/>
        <family val="2"/>
      </rPr>
      <t xml:space="preserve">Zócalo para sistema Fassatherm Basesystem "FASSA BORTOLO", de aislamiento térmico por el exterior de fachadas, de fábrica cerámica, de ladrillo sílico-calcáreo o de bloque de hormigón, con los paneles aislantes enterrados, compuesto por: panel rígido de poliestireno expandido de alta densidad, Basetherm "FASSA BORTOLO", fijado al soporte con mortero impermeabilizante bicomponente Basecoll "FASSA BORTOLO", color gris y fijaciones mecánicas con anclaje atornillado Fassa Top Fix 2G; capa de regularización de mortero impermeabilizante bicomponente Basecoll "FASSA BORTOLO", color gris, para aplicar con llana, armado con malla de fibra de vidrio antiálcalis Fassanet 160 "FASSA BORTOLO"; capa de acabado de revestimiento RX 561 "FASSA BORTOLO", sobre imprimación FX 526 "FASSA BORTOLO"; capa drenante con lámina drenante de estructura nodular de polietileno de alta densidad (PEAD/HDPE), con nódulos de 7,5 mm de altura, resistencia a la compresión 150 kN/m² según UNE-EN ISO 604, capacidad de drenaje 5 l/(s·m) y masa nominal 0,5 kg/m², colocada sobre la capa de acabado. El precio incluye la ejecución de remates en los encuentros con paramentos y revestimientos u otros elementos recibidos en su superficie.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</si>
  <si>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</si>
  <si>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</si>
  <si>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</si>
  <si>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</si>
  <si>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</si>
  <si>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</si>
  <si>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</si>
  <si>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mt28mfb010E</t>
  </si>
  <si>
    <t xml:space="preserve">kg</t>
  </si>
  <si>
    <t xml:space="preserve">Mortero impermeabilizante bicomponente Basecoll "FASSA BORTOLO", color gris, para aplicar con llana, para adherir los paneles aislantes.</t>
  </si>
  <si>
    <t xml:space="preserve">mt16pef070a</t>
  </si>
  <si>
    <t xml:space="preserve">m²</t>
  </si>
  <si>
    <t xml:space="preserve">Panel rígido de poliestireno expandido de alta densidad, Basetherm "FASSA BORTOLO", color azul, cara exterior de superficie lisa y cara interior con relieve, mecanizado lateral recto, de 50 mm de espesor y 1000x500 mm, resistencia térmica 1,45 m²K/W, conductividad térmica 0,034 W/(mK), densidad 21 kg/m³, Euroclase E de reacción al fuego según UNE-EN 13501-1, con código de designación EPS-UNE-EN 13163-L2-W2-T1-S2-P3-CS(10)150-TR150-DS(N)2-WL(T)2.</t>
  </si>
  <si>
    <t xml:space="preserve">mt16pef080a</t>
  </si>
  <si>
    <t xml:space="preserve">Ud</t>
  </si>
  <si>
    <t xml:space="preserve">Anclaje atornillado compuesto por taco de expansión con arandela de 60 mm de diámetro de polietileno de alta densidad Fassa Top Fix 2G "FASSA BORTOLO", de 115 mm de longitud y tornillo de acero galvanizado de 8 mm de diámetro, para fijación de paneles aislantes.</t>
  </si>
  <si>
    <t xml:space="preserve">mt28mfb020a</t>
  </si>
  <si>
    <t xml:space="preserve">m²</t>
  </si>
  <si>
    <t xml:space="preserve">Malla de fibra de vidrio antiálcalis Fassanet 160 "FASSA BORTOLO", de 160 g/m² de masa superficial, para armar morteros.</t>
  </si>
  <si>
    <t xml:space="preserve">mt28mfb060u</t>
  </si>
  <si>
    <t xml:space="preserve">l</t>
  </si>
  <si>
    <t xml:space="preserve">Imprimación FX 526 "FASSA BORTOLO", de color a elegir gama I, a base de copolímeros acrílicos en emulsión acuosa, áridos seleccionados, dióxido de titanio, pigmentos y aditivos especiales, para aplicar con brocha o rodillo.</t>
  </si>
  <si>
    <t xml:space="preserve">mt28mfb090f</t>
  </si>
  <si>
    <t xml:space="preserve">kg</t>
  </si>
  <si>
    <t xml:space="preserve">Revestimiento RX 561 "FASSA BORTOLO", de color a elegir gama I, con un tamaño máximo de partícula de 1 mm, a base de copolímeros acrílicos y polisiloxanos en dispersión acuosa, áridos seleccionados, dióxido de titanio, microfibras y aditivos especiales, con resistencia al moho, a las algas y a los hongos, para aplicar con llana. Según UNE-EN 15824.</t>
  </si>
  <si>
    <t xml:space="preserve">mt14gdo010a</t>
  </si>
  <si>
    <t xml:space="preserve">m²</t>
  </si>
  <si>
    <t xml:space="preserve">Lámina drenante de estructura nodular de polietileno de alta densidad (PEAD/HDPE), con nódulos de 7,5 mm de altura, resistencia a la compresión 150 kN/m² según UNE-EN ISO 604, capacidad de drenaje 5 l/(s·m) y masa nominal 0,5 kg/m².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</si>
  <si>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</si>
  <si>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</si>
  <si>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</si>
  <si>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</si>
  <si>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</si>
  <si>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</si>
  <si>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</si>
  <si>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</si>
  <si>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mo039</t>
  </si>
  <si>
    <t xml:space="preserve">h</t>
  </si>
  <si>
    <t xml:space="preserve">Oficial 1ª revocador.</t>
  </si>
  <si>
    <t xml:space="preserve">mo079</t>
  </si>
  <si>
    <t xml:space="preserve">h</t>
  </si>
  <si>
    <t xml:space="preserve">Ayudante revocador.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</si>
  <si>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</si>
  <si>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</si>
  <si>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</si>
  <si>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</si>
  <si>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4,65€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</si>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</sst>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9</v>
      </c>
      <c r="G10" s="12">
        <v>3.28</v>
      </c>
      <c r="H10" s="12">
        <f ca="1">ROUND(INDIRECT(ADDRESS(ROW()+(0), COLUMN()+(-2), 1))*INDIRECT(ADDRESS(ROW()+(0), COLUMN()+(-1), 1)), 2)</f>
        <v>29.52</v>
      </c>
    </row>
    <row r="11" spans="1:8" ht="66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14</v>
      </c>
      <c r="H11" s="12">
        <f ca="1">ROUND(INDIRECT(ADDRESS(ROW()+(0), COLUMN()+(-2), 1))*INDIRECT(ADDRESS(ROW()+(0), COLUMN()+(-1), 1)), 2)</f>
        <v>14.7</v>
      </c>
    </row>
    <row r="12" spans="1:8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6</v>
      </c>
      <c r="G12" s="12">
        <v>0.64</v>
      </c>
      <c r="H12" s="12">
        <f ca="1">ROUND(INDIRECT(ADDRESS(ROW()+(0), COLUMN()+(-2), 1))*INDIRECT(ADDRESS(ROW()+(0), COLUMN()+(-1), 1)), 2)</f>
        <v>3.84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1.1</v>
      </c>
      <c r="G13" s="12">
        <v>1.85</v>
      </c>
      <c r="H13" s="12">
        <f ca="1">ROUND(INDIRECT(ADDRESS(ROW()+(0), COLUMN()+(-2), 1))*INDIRECT(ADDRESS(ROW()+(0), COLUMN()+(-1), 1)), 2)</f>
        <v>2.04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0.07</v>
      </c>
      <c r="G14" s="12">
        <v>5.51</v>
      </c>
      <c r="H14" s="12">
        <f ca="1">ROUND(INDIRECT(ADDRESS(ROW()+(0), COLUMN()+(-2), 1))*INDIRECT(ADDRESS(ROW()+(0), COLUMN()+(-1), 1)), 2)</f>
        <v>0.39</v>
      </c>
    </row>
    <row r="15" spans="1:8" ht="55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1.075</v>
      </c>
      <c r="G15" s="12">
        <v>4.19</v>
      </c>
      <c r="H15" s="12">
        <f ca="1">ROUND(INDIRECT(ADDRESS(ROW()+(0), COLUMN()+(-2), 1))*INDIRECT(ADDRESS(ROW()+(0), COLUMN()+(-1), 1)), 2)</f>
        <v>4.5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0.2</v>
      </c>
      <c r="G16" s="14">
        <v>2.09</v>
      </c>
      <c r="H16" s="14">
        <f ca="1">ROUND(INDIRECT(ADDRESS(ROW()+(0), COLUMN()+(-2), 1))*INDIRECT(ADDRESS(ROW()+(0), COLUMN()+(-1), 1)), 2)</f>
        <v>0.42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55.41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0.109</v>
      </c>
      <c r="G19" s="12">
        <v>24.64</v>
      </c>
      <c r="H19" s="12">
        <f ca="1">ROUND(INDIRECT(ADDRESS(ROW()+(0), COLUMN()+(-2), 1))*INDIRECT(ADDRESS(ROW()+(0), COLUMN()+(-1), 1)), 2)</f>
        <v>2.69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0.109</v>
      </c>
      <c r="G20" s="12">
        <v>22.77</v>
      </c>
      <c r="H20" s="12">
        <f ca="1">ROUND(INDIRECT(ADDRESS(ROW()+(0), COLUMN()+(-2), 1))*INDIRECT(ADDRESS(ROW()+(0), COLUMN()+(-1), 1)), 2)</f>
        <v>2.48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1">
        <v>0.656</v>
      </c>
      <c r="G21" s="12">
        <v>23.97</v>
      </c>
      <c r="H21" s="12">
        <f ca="1">ROUND(INDIRECT(ADDRESS(ROW()+(0), COLUMN()+(-2), 1))*INDIRECT(ADDRESS(ROW()+(0), COLUMN()+(-1), 1)), 2)</f>
        <v>15.72</v>
      </c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3">
        <v>0.656</v>
      </c>
      <c r="G22" s="14">
        <v>22.77</v>
      </c>
      <c r="H22" s="14">
        <f ca="1">ROUND(INDIRECT(ADDRESS(ROW()+(0), COLUMN()+(-2), 1))*INDIRECT(ADDRESS(ROW()+(0), COLUMN()+(-1), 1)), 2)</f>
        <v>14.94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35.83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9"/>
      <c r="B25" s="19"/>
      <c r="C25" s="20" t="s">
        <v>49</v>
      </c>
      <c r="D25" s="20"/>
      <c r="E25" s="19" t="s">
        <v>50</v>
      </c>
      <c r="F25" s="13">
        <v>2</v>
      </c>
      <c r="G25" s="14">
        <f ca="1">ROUND(SUM(INDIRECT(ADDRESS(ROW()+(-2), COLUMN()+(1), 1)),INDIRECT(ADDRESS(ROW()+(-8), COLUMN()+(1), 1))), 2)</f>
        <v>91.24</v>
      </c>
      <c r="H25" s="14">
        <f ca="1">ROUND(INDIRECT(ADDRESS(ROW()+(0), COLUMN()+(-2), 1))*INDIRECT(ADDRESS(ROW()+(0), COLUMN()+(-1), 1))/100, 2)</f>
        <v>1.82</v>
      </c>
    </row>
    <row r="26" spans="1:8" ht="13.50" thickBot="1" customHeight="1">
      <c r="A26" s="21" t="s">
        <v>51</v>
      </c>
      <c r="B26" s="21"/>
      <c r="C26" s="22"/>
      <c r="D26" s="22"/>
      <c r="E26" s="23"/>
      <c r="F26" s="24" t="s">
        <v>52</v>
      </c>
      <c r="G26" s="25"/>
      <c r="H26" s="26">
        <f ca="1">ROUND(SUM(INDIRECT(ADDRESS(ROW()+(-1), COLUMN()+(0), 1)),INDIRECT(ADDRESS(ROW()+(-3), COLUMN()+(0), 1)),INDIRECT(ADDRESS(ROW()+(-9), COLUMN()+(0), 1))), 2)</f>
        <v>93.06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